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51A17957-25B3-4ED1-B6EF-6560DE778FD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E55" i="1" l="1"/>
  <c r="E53" i="1"/>
  <c r="E49" i="1"/>
  <c r="E47" i="1"/>
  <c r="E45" i="1"/>
  <c r="E43" i="1"/>
  <c r="E41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67" i="1" l="1"/>
  <c r="E68" i="1" l="1"/>
</calcChain>
</file>

<file path=xl/sharedStrings.xml><?xml version="1.0" encoding="utf-8"?>
<sst xmlns="http://schemas.openxmlformats.org/spreadsheetml/2006/main" count="145" uniqueCount="88">
  <si>
    <t>ZA SIJEČANJ 2024. GODINE</t>
  </si>
  <si>
    <t>NAZIV PRIMATELJA</t>
  </si>
  <si>
    <t>OIB PRIMATELJA</t>
  </si>
  <si>
    <t>SJEDIŠTE PRIMATELJA</t>
  </si>
  <si>
    <t>NAČIN OBJAVE ISPLAĆENOG IZNOSA</t>
  </si>
  <si>
    <t>VRSTA RASHODA I IZDATAKA</t>
  </si>
  <si>
    <t>3132 Doprinosi za obvezno zdravstveno osiguranje</t>
  </si>
  <si>
    <t xml:space="preserve">3212 Naknada za prijevoz za rad na terenu i odvojeni život </t>
  </si>
  <si>
    <t>3121 Ostali rashodi za zaposlene</t>
  </si>
  <si>
    <t>3211 Službena putovanja</t>
  </si>
  <si>
    <t>PRIVREDNA BANKA ZAGREB d.d.</t>
  </si>
  <si>
    <t>02535697732</t>
  </si>
  <si>
    <t>Zagreb</t>
  </si>
  <si>
    <t>VINKOVAČKI VODOVOD I KANALIZACIJA d.o.o.</t>
  </si>
  <si>
    <t>Vinkovci</t>
  </si>
  <si>
    <t xml:space="preserve">FINANCIJSKA AGENCIJA </t>
  </si>
  <si>
    <t>HIDRAULIKA-FLEX d.o.o</t>
  </si>
  <si>
    <t>NEVKOŠ d.o.o.</t>
  </si>
  <si>
    <t>TEHNIČKA ŠKOLA RUĐERA BOŠKOVIĆA VINKOVCI</t>
  </si>
  <si>
    <t xml:space="preserve">Stanka Vraza 15, 32100 Vinkovci </t>
  </si>
  <si>
    <t>09653926570</t>
  </si>
  <si>
    <t>Gornja Vrba</t>
  </si>
  <si>
    <t>FILIA d.o.o.</t>
  </si>
  <si>
    <t>PETROL d.o.o.</t>
  </si>
  <si>
    <t>75550985023</t>
  </si>
  <si>
    <t>Varaždin</t>
  </si>
  <si>
    <t>76173743169</t>
  </si>
  <si>
    <t xml:space="preserve">POŠTA EXPRESS J.D.O.O. </t>
  </si>
  <si>
    <t>83043381226</t>
  </si>
  <si>
    <t>HRVATSKA POŠTA d.d.</t>
  </si>
  <si>
    <t>87311810356</t>
  </si>
  <si>
    <t>KOPITEHNA d.o.o.</t>
  </si>
  <si>
    <t>12585203084</t>
  </si>
  <si>
    <t>85821130368</t>
  </si>
  <si>
    <t>HRVATSKI TELEKOM d.d.</t>
  </si>
  <si>
    <t>81793146560</t>
  </si>
  <si>
    <t>18499608152</t>
  </si>
  <si>
    <t>30638414709</t>
  </si>
  <si>
    <t>63073332379</t>
  </si>
  <si>
    <t>GRAD VINKOVCI</t>
  </si>
  <si>
    <t>67648791479</t>
  </si>
  <si>
    <t>UKUPNO ZA SIJEČANJ 2024.</t>
  </si>
  <si>
    <t>3295 Pristojbe i naknade</t>
  </si>
  <si>
    <t>Dubrovnik</t>
  </si>
  <si>
    <t>3213 Stručno usavršavanje zaposlenika</t>
  </si>
  <si>
    <t>3222 Materijali sirovine</t>
  </si>
  <si>
    <t>3223 Energija</t>
  </si>
  <si>
    <t>3231 Usluge telefona, pošte i prijevoza</t>
  </si>
  <si>
    <t>3234 Komunalne usluge</t>
  </si>
  <si>
    <t xml:space="preserve">3235 Zakupnine i najamnine </t>
  </si>
  <si>
    <t>3238 Računalne usluge</t>
  </si>
  <si>
    <t>4227 Uređaji, strojevi i oprema za ostale namjene</t>
  </si>
  <si>
    <t>3431 Bankarske usluge i usluge  platnog prometa</t>
  </si>
  <si>
    <t xml:space="preserve">FESTO D.O.O. </t>
  </si>
  <si>
    <t>25706416813</t>
  </si>
  <si>
    <t>HRVATSKE AUTOCESTE D.O.O.</t>
  </si>
  <si>
    <t>57500462912</t>
  </si>
  <si>
    <t xml:space="preserve">3231 Usluge telefona, pošte i prijevoza </t>
  </si>
  <si>
    <t>MOZAIK KNJIGA D.O.O.</t>
  </si>
  <si>
    <t>57010186553</t>
  </si>
  <si>
    <t>4241 Knjige</t>
  </si>
  <si>
    <t>UPI-2M PLUS D.O.O.</t>
  </si>
  <si>
    <t>66037779887</t>
  </si>
  <si>
    <t>32614011568</t>
  </si>
  <si>
    <t>LINKS D.O.O.</t>
  </si>
  <si>
    <t>3221 Uredski  materijal i ostali materijalni rashodi</t>
  </si>
  <si>
    <t>OFFERTISSIMA D.O.O.</t>
  </si>
  <si>
    <t>00643859701</t>
  </si>
  <si>
    <t>BOSO D.O.O.</t>
  </si>
  <si>
    <t>91958721295</t>
  </si>
  <si>
    <t>DUBROVNIK SUN D.O.O.</t>
  </si>
  <si>
    <t>60174672203</t>
  </si>
  <si>
    <t>3141 Plaće za posebne uvjete rada</t>
  </si>
  <si>
    <t>Ukupno:</t>
  </si>
  <si>
    <t>HEP OPSKRBA D.O.O.</t>
  </si>
  <si>
    <t>Zlatko Ruščić</t>
  </si>
  <si>
    <t>GDPR</t>
  </si>
  <si>
    <t>ZAŠTIĆENI PODATAK</t>
  </si>
  <si>
    <t>3237 Intelektualne i osobne usluge (bruto iznos s doprinosima na bruto)</t>
  </si>
  <si>
    <t>Ukupno za kategoriju 1:</t>
  </si>
  <si>
    <t>NAZIV ISPLATITELJA</t>
  </si>
  <si>
    <t>Ukupno za kategoriju 2:</t>
  </si>
  <si>
    <t>INFORMACIJA O TROŠENJU SREDSTAVA</t>
  </si>
  <si>
    <t>OIB 08785143197</t>
  </si>
  <si>
    <t>3111 Bruto plaće za redovan rad (bez  bolovanja na teret HZZO)</t>
  </si>
  <si>
    <t>DRUŠTVO PSIHOLOGA OSIJEK</t>
  </si>
  <si>
    <t>86868267719</t>
  </si>
  <si>
    <t>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</si>
</sst>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" fillId="0" borderId="0" xfId="0" applyFont="1"/>
    <xf numFmtId="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/>
    </xf>
    <xf numFmtId="4" fontId="0" fillId="2" borderId="1" xfId="0" applyNumberFormat="1" applyFont="1" applyFill="1" applyBorder="1" applyAlignment="1">
      <alignment horizontal="left" wrapText="1"/>
    </xf>
    <xf numFmtId="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4" xfId="0" applyFill="1" applyBorder="1" applyAlignment="1"/>
    <xf numFmtId="0" fontId="5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4" fontId="3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4" fontId="6" fillId="5" borderId="1" xfId="0" applyNumberFormat="1" applyFont="1" applyFill="1" applyBorder="1" applyAlignment="1">
      <alignment horizontal="left"/>
    </xf>
    <xf numFmtId="0" fontId="1" fillId="5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7" fillId="3" borderId="1" xfId="0" applyFont="1" applyFill="1" applyBorder="1" applyAlignment="1">
      <alignment horizontal="left"/>
    </xf>
    <xf numFmtId="0" fontId="8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8"/>
  <sheetViews>
    <sheetView tabSelected="1" workbookViewId="0">
      <selection activeCell="F21" sqref="F21"/>
    </sheetView>
  </sheetViews>
  <sheetFormatPr defaultRowHeight="14.4" x14ac:dyDescent="0.3"/>
  <cols>
    <col min="1" max="1" width="0.5546875" customWidth="1"/>
    <col min="2" max="2" width="37.21875" customWidth="1"/>
    <col min="3" max="3" width="15.88671875" customWidth="1"/>
    <col min="4" max="4" width="19" customWidth="1"/>
    <col min="5" max="5" width="16.77734375" customWidth="1"/>
    <col min="6" max="6" width="50.44140625" customWidth="1"/>
  </cols>
  <sheetData>
    <row r="1" spans="2:6" x14ac:dyDescent="0.3">
      <c r="B1" s="53" t="s">
        <v>18</v>
      </c>
      <c r="C1" s="53"/>
      <c r="D1" s="53"/>
    </row>
    <row r="2" spans="2:6" x14ac:dyDescent="0.3">
      <c r="B2" s="53" t="s">
        <v>19</v>
      </c>
      <c r="C2" s="53"/>
      <c r="D2" s="53"/>
    </row>
    <row r="3" spans="2:6" x14ac:dyDescent="0.3">
      <c r="B3" s="54" t="s">
        <v>83</v>
      </c>
      <c r="C3" s="55"/>
      <c r="D3" s="55"/>
    </row>
    <row r="4" spans="2:6" x14ac:dyDescent="0.3">
      <c r="B4" s="1"/>
    </row>
    <row r="5" spans="2:6" x14ac:dyDescent="0.3">
      <c r="B5" s="52" t="s">
        <v>82</v>
      </c>
      <c r="C5" s="52"/>
      <c r="D5" s="52"/>
      <c r="E5" s="52"/>
      <c r="F5" s="52"/>
    </row>
    <row r="6" spans="2:6" x14ac:dyDescent="0.3">
      <c r="B6" s="52" t="s">
        <v>0</v>
      </c>
      <c r="C6" s="52"/>
      <c r="D6" s="52"/>
      <c r="E6" s="52"/>
      <c r="F6" s="52"/>
    </row>
    <row r="8" spans="2:6" ht="28.8" x14ac:dyDescent="0.3">
      <c r="B8" s="5" t="s">
        <v>1</v>
      </c>
      <c r="C8" s="4" t="s">
        <v>2</v>
      </c>
      <c r="D8" s="5" t="s">
        <v>3</v>
      </c>
      <c r="E8" s="25" t="s">
        <v>4</v>
      </c>
      <c r="F8" s="4" t="s">
        <v>5</v>
      </c>
    </row>
    <row r="9" spans="2:6" x14ac:dyDescent="0.3">
      <c r="B9" s="2" t="s">
        <v>53</v>
      </c>
      <c r="C9" s="6" t="s">
        <v>54</v>
      </c>
      <c r="D9" s="2" t="s">
        <v>12</v>
      </c>
      <c r="E9" s="10">
        <v>3180.15</v>
      </c>
      <c r="F9" s="9" t="s">
        <v>51</v>
      </c>
    </row>
    <row r="10" spans="2:6" x14ac:dyDescent="0.3">
      <c r="B10" s="19" t="s">
        <v>73</v>
      </c>
      <c r="C10" s="17"/>
      <c r="D10" s="18"/>
      <c r="E10" s="12">
        <f>E9</f>
        <v>3180.15</v>
      </c>
      <c r="F10" s="16"/>
    </row>
    <row r="11" spans="2:6" x14ac:dyDescent="0.3">
      <c r="B11" s="2" t="s">
        <v>55</v>
      </c>
      <c r="C11" s="6" t="s">
        <v>56</v>
      </c>
      <c r="D11" s="2" t="s">
        <v>12</v>
      </c>
      <c r="E11" s="10">
        <v>39.130000000000003</v>
      </c>
      <c r="F11" s="9" t="s">
        <v>46</v>
      </c>
    </row>
    <row r="12" spans="2:6" x14ac:dyDescent="0.3">
      <c r="B12" s="19" t="s">
        <v>73</v>
      </c>
      <c r="C12" s="17"/>
      <c r="D12" s="18"/>
      <c r="E12" s="12">
        <f>E11</f>
        <v>39.130000000000003</v>
      </c>
      <c r="F12" s="16"/>
    </row>
    <row r="13" spans="2:6" x14ac:dyDescent="0.3">
      <c r="B13" s="2" t="s">
        <v>58</v>
      </c>
      <c r="C13" s="6" t="s">
        <v>59</v>
      </c>
      <c r="D13" s="2" t="s">
        <v>12</v>
      </c>
      <c r="E13" s="3">
        <v>66.92</v>
      </c>
      <c r="F13" s="2" t="s">
        <v>60</v>
      </c>
    </row>
    <row r="14" spans="2:6" x14ac:dyDescent="0.3">
      <c r="B14" s="19" t="s">
        <v>73</v>
      </c>
      <c r="C14" s="17"/>
      <c r="D14" s="18"/>
      <c r="E14" s="13">
        <f>E13</f>
        <v>66.92</v>
      </c>
      <c r="F14" s="15"/>
    </row>
    <row r="15" spans="2:6" x14ac:dyDescent="0.3">
      <c r="B15" s="2" t="s">
        <v>61</v>
      </c>
      <c r="C15" s="6" t="s">
        <v>62</v>
      </c>
      <c r="D15" s="2" t="s">
        <v>12</v>
      </c>
      <c r="E15" s="3">
        <v>45.15</v>
      </c>
      <c r="F15" s="2" t="s">
        <v>60</v>
      </c>
    </row>
    <row r="16" spans="2:6" x14ac:dyDescent="0.3">
      <c r="B16" s="19" t="s">
        <v>73</v>
      </c>
      <c r="C16" s="17"/>
      <c r="D16" s="18"/>
      <c r="E16" s="13">
        <f>E15</f>
        <v>45.15</v>
      </c>
      <c r="F16" s="15"/>
    </row>
    <row r="17" spans="2:6" x14ac:dyDescent="0.3">
      <c r="B17" s="2" t="s">
        <v>64</v>
      </c>
      <c r="C17" s="6" t="s">
        <v>63</v>
      </c>
      <c r="D17" s="2" t="s">
        <v>12</v>
      </c>
      <c r="E17" s="3">
        <v>26.98</v>
      </c>
      <c r="F17" s="11" t="s">
        <v>65</v>
      </c>
    </row>
    <row r="18" spans="2:6" x14ac:dyDescent="0.3">
      <c r="B18" s="19" t="s">
        <v>73</v>
      </c>
      <c r="C18" s="17"/>
      <c r="D18" s="18"/>
      <c r="E18" s="13">
        <f>E17</f>
        <v>26.98</v>
      </c>
      <c r="F18" s="14"/>
    </row>
    <row r="19" spans="2:6" x14ac:dyDescent="0.3">
      <c r="B19" s="2" t="s">
        <v>10</v>
      </c>
      <c r="C19" s="6" t="s">
        <v>11</v>
      </c>
      <c r="D19" s="2" t="s">
        <v>12</v>
      </c>
      <c r="E19" s="3">
        <v>76.67</v>
      </c>
      <c r="F19" s="2" t="s">
        <v>52</v>
      </c>
    </row>
    <row r="20" spans="2:6" x14ac:dyDescent="0.3">
      <c r="B20" s="19" t="s">
        <v>73</v>
      </c>
      <c r="C20" s="17"/>
      <c r="D20" s="18"/>
      <c r="E20" s="13">
        <f>E19</f>
        <v>76.67</v>
      </c>
      <c r="F20" s="15"/>
    </row>
    <row r="21" spans="2:6" x14ac:dyDescent="0.3">
      <c r="B21" s="2" t="s">
        <v>66</v>
      </c>
      <c r="C21" s="6" t="s">
        <v>67</v>
      </c>
      <c r="D21" s="2" t="s">
        <v>12</v>
      </c>
      <c r="E21" s="3">
        <v>125.08</v>
      </c>
      <c r="F21" s="2" t="s">
        <v>65</v>
      </c>
    </row>
    <row r="22" spans="2:6" x14ac:dyDescent="0.3">
      <c r="B22" s="19" t="s">
        <v>73</v>
      </c>
      <c r="C22" s="17"/>
      <c r="D22" s="18"/>
      <c r="E22" s="13">
        <f>E21</f>
        <v>125.08</v>
      </c>
      <c r="F22" s="15"/>
    </row>
    <row r="23" spans="2:6" x14ac:dyDescent="0.3">
      <c r="B23" s="2" t="s">
        <v>13</v>
      </c>
      <c r="C23" s="6" t="s">
        <v>37</v>
      </c>
      <c r="D23" s="2" t="s">
        <v>14</v>
      </c>
      <c r="E23" s="3">
        <v>786.14</v>
      </c>
      <c r="F23" s="2" t="s">
        <v>48</v>
      </c>
    </row>
    <row r="24" spans="2:6" x14ac:dyDescent="0.3">
      <c r="B24" s="19" t="s">
        <v>73</v>
      </c>
      <c r="C24" s="17"/>
      <c r="D24" s="18"/>
      <c r="E24" s="13">
        <f>E23</f>
        <v>786.14</v>
      </c>
      <c r="F24" s="15"/>
    </row>
    <row r="25" spans="2:6" x14ac:dyDescent="0.3">
      <c r="B25" s="2" t="s">
        <v>31</v>
      </c>
      <c r="C25" s="6" t="s">
        <v>32</v>
      </c>
      <c r="D25" s="2" t="s">
        <v>25</v>
      </c>
      <c r="E25" s="3">
        <v>127</v>
      </c>
      <c r="F25" s="2" t="s">
        <v>49</v>
      </c>
    </row>
    <row r="26" spans="2:6" x14ac:dyDescent="0.3">
      <c r="B26" s="19" t="s">
        <v>73</v>
      </c>
      <c r="C26" s="17"/>
      <c r="D26" s="18"/>
      <c r="E26" s="13">
        <f>E25</f>
        <v>127</v>
      </c>
      <c r="F26" s="15"/>
    </row>
    <row r="27" spans="2:6" x14ac:dyDescent="0.3">
      <c r="B27" s="2" t="s">
        <v>29</v>
      </c>
      <c r="C27" s="6" t="s">
        <v>30</v>
      </c>
      <c r="D27" s="2" t="s">
        <v>12</v>
      </c>
      <c r="E27" s="3">
        <v>40.78</v>
      </c>
      <c r="F27" s="2" t="s">
        <v>47</v>
      </c>
    </row>
    <row r="28" spans="2:6" x14ac:dyDescent="0.3">
      <c r="B28" s="19" t="s">
        <v>73</v>
      </c>
      <c r="C28" s="17"/>
      <c r="D28" s="18"/>
      <c r="E28" s="13">
        <f>E27</f>
        <v>40.78</v>
      </c>
      <c r="F28" s="15"/>
    </row>
    <row r="29" spans="2:6" x14ac:dyDescent="0.3">
      <c r="B29" s="2" t="s">
        <v>34</v>
      </c>
      <c r="C29" s="6" t="s">
        <v>35</v>
      </c>
      <c r="D29" s="2" t="s">
        <v>12</v>
      </c>
      <c r="E29" s="3">
        <v>194.65</v>
      </c>
      <c r="F29" s="2" t="s">
        <v>47</v>
      </c>
    </row>
    <row r="30" spans="2:6" x14ac:dyDescent="0.3">
      <c r="B30" s="19" t="s">
        <v>73</v>
      </c>
      <c r="C30" s="17"/>
      <c r="D30" s="18"/>
      <c r="E30" s="13">
        <f>E29</f>
        <v>194.65</v>
      </c>
      <c r="F30" s="15"/>
    </row>
    <row r="31" spans="2:6" x14ac:dyDescent="0.3">
      <c r="B31" s="2" t="s">
        <v>15</v>
      </c>
      <c r="C31" s="6" t="s">
        <v>33</v>
      </c>
      <c r="D31" s="2" t="s">
        <v>12</v>
      </c>
      <c r="E31" s="3">
        <v>1.66</v>
      </c>
      <c r="F31" s="2" t="s">
        <v>50</v>
      </c>
    </row>
    <row r="32" spans="2:6" x14ac:dyDescent="0.3">
      <c r="B32" s="19" t="s">
        <v>73</v>
      </c>
      <c r="C32" s="17"/>
      <c r="D32" s="18"/>
      <c r="E32" s="13">
        <f>E31</f>
        <v>1.66</v>
      </c>
      <c r="F32" s="15"/>
    </row>
    <row r="33" spans="2:6" x14ac:dyDescent="0.3">
      <c r="B33" s="2" t="s">
        <v>68</v>
      </c>
      <c r="C33" s="6" t="s">
        <v>69</v>
      </c>
      <c r="D33" s="2" t="s">
        <v>14</v>
      </c>
      <c r="E33" s="3">
        <v>25.05</v>
      </c>
      <c r="F33" s="2" t="s">
        <v>45</v>
      </c>
    </row>
    <row r="34" spans="2:6" x14ac:dyDescent="0.3">
      <c r="B34" s="19" t="s">
        <v>73</v>
      </c>
      <c r="C34" s="17"/>
      <c r="D34" s="18"/>
      <c r="E34" s="13">
        <f>E33</f>
        <v>25.05</v>
      </c>
      <c r="F34" s="15"/>
    </row>
    <row r="35" spans="2:6" x14ac:dyDescent="0.3">
      <c r="B35" s="2" t="s">
        <v>74</v>
      </c>
      <c r="C35" s="6" t="s">
        <v>38</v>
      </c>
      <c r="D35" s="2" t="s">
        <v>12</v>
      </c>
      <c r="E35" s="3">
        <v>130.82</v>
      </c>
      <c r="F35" s="2" t="s">
        <v>46</v>
      </c>
    </row>
    <row r="36" spans="2:6" x14ac:dyDescent="0.3">
      <c r="B36" s="19" t="s">
        <v>73</v>
      </c>
      <c r="C36" s="17"/>
      <c r="D36" s="18"/>
      <c r="E36" s="13">
        <f>E35</f>
        <v>130.82</v>
      </c>
      <c r="F36" s="15"/>
    </row>
    <row r="37" spans="2:6" x14ac:dyDescent="0.3">
      <c r="B37" s="2" t="s">
        <v>23</v>
      </c>
      <c r="C37" s="6" t="s">
        <v>24</v>
      </c>
      <c r="D37" s="2" t="s">
        <v>12</v>
      </c>
      <c r="E37" s="3">
        <v>82.28</v>
      </c>
      <c r="F37" s="2" t="s">
        <v>46</v>
      </c>
    </row>
    <row r="38" spans="2:6" x14ac:dyDescent="0.3">
      <c r="B38" s="19" t="s">
        <v>73</v>
      </c>
      <c r="C38" s="17"/>
      <c r="D38" s="18"/>
      <c r="E38" s="13">
        <f>E37</f>
        <v>82.28</v>
      </c>
      <c r="F38" s="15"/>
    </row>
    <row r="39" spans="2:6" x14ac:dyDescent="0.3">
      <c r="B39" s="2" t="s">
        <v>17</v>
      </c>
      <c r="C39" s="6" t="s">
        <v>26</v>
      </c>
      <c r="D39" s="2" t="s">
        <v>14</v>
      </c>
      <c r="E39" s="3">
        <v>136.28</v>
      </c>
      <c r="F39" s="2" t="s">
        <v>48</v>
      </c>
    </row>
    <row r="40" spans="2:6" x14ac:dyDescent="0.3">
      <c r="B40" s="2" t="s">
        <v>17</v>
      </c>
      <c r="C40" s="6" t="s">
        <v>26</v>
      </c>
      <c r="D40" s="2" t="s">
        <v>14</v>
      </c>
      <c r="E40" s="3">
        <v>8.3000000000000007</v>
      </c>
      <c r="F40" s="2" t="s">
        <v>49</v>
      </c>
    </row>
    <row r="41" spans="2:6" x14ac:dyDescent="0.3">
      <c r="B41" s="19" t="s">
        <v>73</v>
      </c>
      <c r="C41" s="17"/>
      <c r="D41" s="18"/>
      <c r="E41" s="13">
        <f>SUM(E39:E40)</f>
        <v>144.58000000000001</v>
      </c>
      <c r="F41" s="15"/>
    </row>
    <row r="42" spans="2:6" x14ac:dyDescent="0.3">
      <c r="B42" s="2" t="s">
        <v>27</v>
      </c>
      <c r="C42" s="6" t="s">
        <v>28</v>
      </c>
      <c r="D42" s="2" t="s">
        <v>14</v>
      </c>
      <c r="E42" s="3">
        <v>40</v>
      </c>
      <c r="F42" s="2" t="s">
        <v>47</v>
      </c>
    </row>
    <row r="43" spans="2:6" x14ac:dyDescent="0.3">
      <c r="B43" s="19" t="s">
        <v>73</v>
      </c>
      <c r="C43" s="17"/>
      <c r="D43" s="18"/>
      <c r="E43" s="13">
        <f>E42</f>
        <v>40</v>
      </c>
      <c r="F43" s="15"/>
    </row>
    <row r="44" spans="2:6" x14ac:dyDescent="0.3">
      <c r="B44" s="2" t="s">
        <v>16</v>
      </c>
      <c r="C44" s="6" t="s">
        <v>36</v>
      </c>
      <c r="D44" s="2" t="s">
        <v>14</v>
      </c>
      <c r="E44" s="3">
        <v>144.09</v>
      </c>
      <c r="F44" s="2" t="s">
        <v>45</v>
      </c>
    </row>
    <row r="45" spans="2:6" x14ac:dyDescent="0.3">
      <c r="B45" s="19" t="s">
        <v>73</v>
      </c>
      <c r="C45" s="17"/>
      <c r="D45" s="18"/>
      <c r="E45" s="13">
        <f>E44</f>
        <v>144.09</v>
      </c>
      <c r="F45" s="15"/>
    </row>
    <row r="46" spans="2:6" x14ac:dyDescent="0.3">
      <c r="B46" s="2" t="s">
        <v>39</v>
      </c>
      <c r="C46" s="6" t="s">
        <v>40</v>
      </c>
      <c r="D46" s="2" t="s">
        <v>14</v>
      </c>
      <c r="E46" s="3">
        <v>343.11</v>
      </c>
      <c r="F46" s="2" t="s">
        <v>48</v>
      </c>
    </row>
    <row r="47" spans="2:6" x14ac:dyDescent="0.3">
      <c r="B47" s="19" t="s">
        <v>73</v>
      </c>
      <c r="C47" s="17"/>
      <c r="D47" s="18"/>
      <c r="E47" s="13">
        <f>E46</f>
        <v>343.11</v>
      </c>
      <c r="F47" s="15"/>
    </row>
    <row r="48" spans="2:6" x14ac:dyDescent="0.3">
      <c r="B48" s="2" t="s">
        <v>70</v>
      </c>
      <c r="C48" s="6" t="s">
        <v>71</v>
      </c>
      <c r="D48" s="2" t="s">
        <v>43</v>
      </c>
      <c r="E48" s="3">
        <v>304.5</v>
      </c>
      <c r="F48" s="11" t="s">
        <v>9</v>
      </c>
    </row>
    <row r="49" spans="2:7" x14ac:dyDescent="0.3">
      <c r="B49" s="19" t="s">
        <v>73</v>
      </c>
      <c r="C49" s="17"/>
      <c r="D49" s="18"/>
      <c r="E49" s="13">
        <f>E48</f>
        <v>304.5</v>
      </c>
      <c r="F49" s="14"/>
    </row>
    <row r="50" spans="2:7" x14ac:dyDescent="0.3">
      <c r="B50" s="23" t="s">
        <v>85</v>
      </c>
      <c r="C50" s="22" t="s">
        <v>86</v>
      </c>
      <c r="D50" s="24" t="s">
        <v>87</v>
      </c>
      <c r="E50" s="20">
        <v>60</v>
      </c>
      <c r="F50" s="21" t="s">
        <v>44</v>
      </c>
    </row>
    <row r="51" spans="2:7" x14ac:dyDescent="0.3">
      <c r="B51" s="19" t="s">
        <v>73</v>
      </c>
      <c r="C51" s="17"/>
      <c r="D51" s="18"/>
      <c r="E51" s="13">
        <f>E50</f>
        <v>60</v>
      </c>
      <c r="F51" s="14"/>
    </row>
    <row r="52" spans="2:7" x14ac:dyDescent="0.3">
      <c r="B52" s="2" t="s">
        <v>22</v>
      </c>
      <c r="C52" s="6" t="s">
        <v>20</v>
      </c>
      <c r="D52" s="2" t="s">
        <v>21</v>
      </c>
      <c r="E52" s="3">
        <v>14542.2</v>
      </c>
      <c r="F52" s="11" t="s">
        <v>51</v>
      </c>
    </row>
    <row r="53" spans="2:7" x14ac:dyDescent="0.3">
      <c r="B53" s="17" t="s">
        <v>73</v>
      </c>
      <c r="C53" s="17"/>
      <c r="D53" s="18"/>
      <c r="E53" s="13">
        <f>E52</f>
        <v>14542.2</v>
      </c>
      <c r="F53" s="14"/>
    </row>
    <row r="54" spans="2:7" x14ac:dyDescent="0.3">
      <c r="B54" s="22" t="s">
        <v>75</v>
      </c>
      <c r="C54" s="22" t="s">
        <v>76</v>
      </c>
      <c r="D54" s="22" t="s">
        <v>77</v>
      </c>
      <c r="E54" s="20">
        <v>53.09</v>
      </c>
      <c r="F54" s="56" t="s">
        <v>78</v>
      </c>
    </row>
    <row r="55" spans="2:7" x14ac:dyDescent="0.3">
      <c r="B55" s="19" t="s">
        <v>73</v>
      </c>
      <c r="C55" s="17"/>
      <c r="D55" s="18"/>
      <c r="E55" s="13">
        <f>E54</f>
        <v>53.09</v>
      </c>
      <c r="F55" s="14"/>
    </row>
    <row r="56" spans="2:7" x14ac:dyDescent="0.3">
      <c r="B56" s="40" t="s">
        <v>79</v>
      </c>
      <c r="C56" s="40"/>
      <c r="D56" s="41"/>
      <c r="E56" s="42">
        <v>20580.03</v>
      </c>
      <c r="F56" s="43"/>
      <c r="G56" s="7"/>
    </row>
    <row r="57" spans="2:7" ht="44.4" customHeight="1" x14ac:dyDescent="0.3">
      <c r="B57" s="28" t="s">
        <v>80</v>
      </c>
      <c r="C57" s="29"/>
      <c r="D57" s="30"/>
      <c r="E57" s="26" t="s">
        <v>4</v>
      </c>
      <c r="F57" s="27" t="s">
        <v>5</v>
      </c>
      <c r="G57" s="7"/>
    </row>
    <row r="58" spans="2:7" x14ac:dyDescent="0.3">
      <c r="B58" s="37" t="s">
        <v>18</v>
      </c>
      <c r="C58" s="31"/>
      <c r="D58" s="32"/>
      <c r="E58" s="8">
        <v>161424.9</v>
      </c>
      <c r="F58" s="57" t="s">
        <v>84</v>
      </c>
    </row>
    <row r="59" spans="2:7" x14ac:dyDescent="0.3">
      <c r="B59" s="38"/>
      <c r="C59" s="33"/>
      <c r="D59" s="34"/>
      <c r="E59" s="8">
        <v>264.07</v>
      </c>
      <c r="F59" s="11" t="s">
        <v>72</v>
      </c>
    </row>
    <row r="60" spans="2:7" x14ac:dyDescent="0.3">
      <c r="B60" s="38"/>
      <c r="C60" s="33"/>
      <c r="D60" s="34"/>
      <c r="E60" s="8">
        <v>1341.44</v>
      </c>
      <c r="F60" s="2" t="s">
        <v>8</v>
      </c>
    </row>
    <row r="61" spans="2:7" x14ac:dyDescent="0.3">
      <c r="B61" s="38"/>
      <c r="C61" s="33"/>
      <c r="D61" s="34"/>
      <c r="E61" s="8">
        <v>26678.68</v>
      </c>
      <c r="F61" s="2" t="s">
        <v>6</v>
      </c>
    </row>
    <row r="62" spans="2:7" x14ac:dyDescent="0.3">
      <c r="B62" s="38"/>
      <c r="C62" s="33"/>
      <c r="D62" s="34"/>
      <c r="E62" s="8">
        <v>132.24</v>
      </c>
      <c r="F62" s="2" t="s">
        <v>9</v>
      </c>
    </row>
    <row r="63" spans="2:7" x14ac:dyDescent="0.3">
      <c r="B63" s="38"/>
      <c r="C63" s="33"/>
      <c r="D63" s="34"/>
      <c r="E63" s="8">
        <v>5486.54</v>
      </c>
      <c r="F63" s="2" t="s">
        <v>7</v>
      </c>
    </row>
    <row r="64" spans="2:7" x14ac:dyDescent="0.3">
      <c r="B64" s="38"/>
      <c r="C64" s="33"/>
      <c r="D64" s="34"/>
      <c r="E64" s="8">
        <v>1200</v>
      </c>
      <c r="F64" s="11" t="s">
        <v>44</v>
      </c>
    </row>
    <row r="65" spans="2:6" x14ac:dyDescent="0.3">
      <c r="B65" s="38"/>
      <c r="C65" s="33"/>
      <c r="D65" s="34"/>
      <c r="E65" s="8">
        <v>10</v>
      </c>
      <c r="F65" s="2" t="s">
        <v>57</v>
      </c>
    </row>
    <row r="66" spans="2:6" x14ac:dyDescent="0.3">
      <c r="B66" s="39"/>
      <c r="C66" s="35"/>
      <c r="D66" s="36"/>
      <c r="E66" s="8">
        <v>140</v>
      </c>
      <c r="F66" s="11" t="s">
        <v>42</v>
      </c>
    </row>
    <row r="67" spans="2:6" x14ac:dyDescent="0.3">
      <c r="B67" s="44" t="s">
        <v>81</v>
      </c>
      <c r="C67" s="45"/>
      <c r="D67" s="46"/>
      <c r="E67" s="42">
        <f>SUM(E58:E66)</f>
        <v>196677.87</v>
      </c>
      <c r="F67" s="43"/>
    </row>
    <row r="68" spans="2:6" ht="15.6" x14ac:dyDescent="0.3">
      <c r="B68" s="47" t="s">
        <v>41</v>
      </c>
      <c r="C68" s="48"/>
      <c r="D68" s="49"/>
      <c r="E68" s="50">
        <f>SUM(E56+E67)</f>
        <v>217257.9</v>
      </c>
      <c r="F68" s="51"/>
    </row>
  </sheetData>
  <mergeCells count="32">
    <mergeCell ref="B67:D67"/>
    <mergeCell ref="B68:D68"/>
    <mergeCell ref="B58:D66"/>
    <mergeCell ref="B1:D1"/>
    <mergeCell ref="B51:D51"/>
    <mergeCell ref="B55:D55"/>
    <mergeCell ref="B56:D56"/>
    <mergeCell ref="B57:D57"/>
    <mergeCell ref="B12:D12"/>
    <mergeCell ref="B14:D14"/>
    <mergeCell ref="B16:D16"/>
    <mergeCell ref="B18:D18"/>
    <mergeCell ref="B2:D2"/>
    <mergeCell ref="B5:F5"/>
    <mergeCell ref="B6:F6"/>
    <mergeCell ref="B10:D10"/>
    <mergeCell ref="B20:D20"/>
    <mergeCell ref="B22:D22"/>
    <mergeCell ref="B24:D24"/>
    <mergeCell ref="B26:D26"/>
    <mergeCell ref="B28:D28"/>
    <mergeCell ref="B30:D30"/>
    <mergeCell ref="B32:D32"/>
    <mergeCell ref="B34:D34"/>
    <mergeCell ref="B36:D36"/>
    <mergeCell ref="B38:D38"/>
    <mergeCell ref="B53:D53"/>
    <mergeCell ref="B41:D41"/>
    <mergeCell ref="B43:D43"/>
    <mergeCell ref="B45:D45"/>
    <mergeCell ref="B47:D47"/>
    <mergeCell ref="B49:D49"/>
  </mergeCells>
  <phoneticPr fontId="4" type="noConversion"/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Korisnik</cp:lastModifiedBy>
  <cp:revision/>
  <cp:lastPrinted>2024-02-19T12:39:22Z</cp:lastPrinted>
  <dcterms:created xsi:type="dcterms:W3CDTF">2024-02-15T15:19:29Z</dcterms:created>
  <dcterms:modified xsi:type="dcterms:W3CDTF">2024-02-19T12:40:36Z</dcterms:modified>
  <cp:category/>
  <cp:contentStatus/>
</cp:coreProperties>
</file>